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и\Desktop\Егорова\егорова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509" i="1" l="1"/>
  <c r="I467" i="1"/>
  <c r="H467" i="1"/>
  <c r="G467" i="1"/>
  <c r="J509" i="1"/>
  <c r="I509" i="1"/>
  <c r="H509" i="1"/>
  <c r="F509" i="1"/>
  <c r="I425" i="1"/>
  <c r="J425" i="1"/>
  <c r="H425" i="1"/>
  <c r="G425" i="1"/>
  <c r="F425" i="1"/>
  <c r="G383" i="1"/>
  <c r="J383" i="1"/>
  <c r="I383" i="1"/>
  <c r="H383" i="1"/>
  <c r="F383" i="1"/>
  <c r="F341" i="1"/>
  <c r="G341" i="1"/>
  <c r="J341" i="1"/>
  <c r="I341" i="1"/>
  <c r="H341" i="1"/>
  <c r="H215" i="1"/>
  <c r="G215" i="1"/>
  <c r="F215" i="1"/>
  <c r="J215" i="1"/>
  <c r="I215" i="1"/>
  <c r="G173" i="1"/>
  <c r="J173" i="1"/>
  <c r="I173" i="1"/>
  <c r="H173" i="1"/>
  <c r="F173" i="1"/>
  <c r="J131" i="1"/>
  <c r="I131" i="1"/>
  <c r="F131" i="1"/>
  <c r="H131" i="1"/>
  <c r="G131" i="1"/>
  <c r="H89" i="1"/>
  <c r="J89" i="1"/>
  <c r="I89" i="1"/>
  <c r="G89" i="1"/>
  <c r="F89" i="1"/>
  <c r="J47" i="1"/>
  <c r="I47" i="1"/>
  <c r="H47" i="1"/>
  <c r="G47" i="1"/>
  <c r="F47" i="1"/>
  <c r="J594" i="1" l="1"/>
  <c r="I594" i="1"/>
  <c r="H594" i="1"/>
  <c r="F594" i="1"/>
  <c r="G594" i="1"/>
  <c r="L531" i="1"/>
  <c r="L536" i="1"/>
  <c r="L131" i="1"/>
  <c r="L101" i="1"/>
  <c r="L237" i="1"/>
  <c r="L242" i="1"/>
  <c r="L173" i="1"/>
  <c r="L143" i="1"/>
  <c r="L130" i="1"/>
  <c r="L479" i="1"/>
  <c r="L509" i="1"/>
  <c r="L88" i="1"/>
  <c r="L284" i="1"/>
  <c r="L279" i="1"/>
  <c r="L425" i="1"/>
  <c r="L395" i="1"/>
  <c r="L39" i="1"/>
  <c r="L195" i="1"/>
  <c r="L200" i="1"/>
  <c r="L410" i="1"/>
  <c r="L405" i="1"/>
  <c r="L551" i="1"/>
  <c r="L521" i="1"/>
  <c r="L227" i="1"/>
  <c r="L257" i="1"/>
  <c r="L158" i="1"/>
  <c r="L153" i="1"/>
  <c r="L501" i="1"/>
  <c r="L363" i="1"/>
  <c r="L368" i="1"/>
  <c r="L383" i="1"/>
  <c r="L353" i="1"/>
  <c r="L123" i="1"/>
  <c r="L333" i="1"/>
  <c r="L424" i="1"/>
  <c r="L298" i="1"/>
  <c r="L437" i="1"/>
  <c r="L467" i="1"/>
  <c r="L27" i="1"/>
  <c r="L32" i="1"/>
  <c r="L116" i="1"/>
  <c r="L111" i="1"/>
  <c r="L592" i="1"/>
  <c r="L207" i="1"/>
  <c r="L489" i="1"/>
  <c r="L494" i="1"/>
  <c r="L214" i="1"/>
  <c r="L81" i="1"/>
  <c r="L508" i="1"/>
  <c r="L382" i="1"/>
  <c r="L74" i="1"/>
  <c r="L69" i="1"/>
  <c r="L452" i="1"/>
  <c r="L447" i="1"/>
  <c r="L249" i="1"/>
  <c r="L321" i="1"/>
  <c r="L326" i="1"/>
  <c r="L299" i="1"/>
  <c r="L269" i="1"/>
  <c r="L59" i="1"/>
  <c r="L89" i="1"/>
  <c r="L563" i="1"/>
  <c r="L593" i="1"/>
  <c r="L578" i="1"/>
  <c r="L573" i="1"/>
  <c r="L172" i="1"/>
  <c r="L46" i="1"/>
  <c r="L550" i="1"/>
  <c r="L340" i="1"/>
  <c r="L375" i="1"/>
  <c r="L417" i="1"/>
  <c r="L165" i="1"/>
  <c r="L543" i="1"/>
  <c r="L311" i="1"/>
  <c r="L341" i="1"/>
  <c r="L466" i="1"/>
  <c r="L185" i="1"/>
  <c r="L215" i="1"/>
  <c r="L459" i="1"/>
  <c r="L291" i="1"/>
  <c r="L17" i="1"/>
  <c r="L47" i="1"/>
  <c r="L594" i="1"/>
  <c r="L256" i="1"/>
  <c r="L585" i="1"/>
</calcChain>
</file>

<file path=xl/sharedStrings.xml><?xml version="1.0" encoding="utf-8"?>
<sst xmlns="http://schemas.openxmlformats.org/spreadsheetml/2006/main" count="652" uniqueCount="127">
  <si>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</si>
  <si>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</si>
  <si>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</si>
  <si>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</si>
  <si>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</si>
  <si>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</si>
  <si>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</si>
  <si>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</si>
  <si>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</si>
  <si>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</si>
  <si>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</si>
  <si>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</si>
  <si>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</si>
  <si>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</si>
  <si>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</si>
  <si>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</si>
  <si>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</si>
  <si>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</si>
  <si>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</si>
  <si>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</si>
  <si>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</si>
  <si>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</si>
  <si>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</si>
  <si>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</si>
  <si>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</si>
  <si>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</si>
  <si>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</si>
  <si>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</si>
  <si>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</si>
  <si>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</si>
  <si>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</si>
  <si>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</si>
  <si>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</si>
  <si>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</si>
  <si>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</si>
  <si>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</si>
  <si>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</si>
  <si>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</si>
  <si>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</si>
  <si>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</si>
  <si>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</si>
  <si>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</si>
  <si>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</si>
  <si>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</si>
  <si>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</si>
  <si>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П00184</t>
  </si>
  <si>
    <t>чай с сахаром</t>
  </si>
  <si>
    <t>ф00616</t>
  </si>
  <si>
    <t>салат из белокочанной капусты</t>
  </si>
  <si>
    <t>П00035</t>
  </si>
  <si>
    <t>яблочный</t>
  </si>
  <si>
    <t xml:space="preserve">П00438 </t>
  </si>
  <si>
    <t>пшеничный</t>
  </si>
  <si>
    <t>ржаной</t>
  </si>
  <si>
    <t>рисовая каша</t>
  </si>
  <si>
    <t>чай с лимоном</t>
  </si>
  <si>
    <t>хлеб пшеничный</t>
  </si>
  <si>
    <t xml:space="preserve">гречневая каша </t>
  </si>
  <si>
    <t xml:space="preserve"> </t>
  </si>
  <si>
    <t>кисель плодово-ягодный</t>
  </si>
  <si>
    <t>суп крестьянский с крупой</t>
  </si>
  <si>
    <t>апельсиновый</t>
  </si>
  <si>
    <t xml:space="preserve">пшеничный </t>
  </si>
  <si>
    <t>манная каша</t>
  </si>
  <si>
    <t>суп борщ с мясом</t>
  </si>
  <si>
    <t>компот из сухофруктов</t>
  </si>
  <si>
    <t>омлет</t>
  </si>
  <si>
    <t>винегрет</t>
  </si>
  <si>
    <t>гречневая каша</t>
  </si>
  <si>
    <t>кофейный напиток</t>
  </si>
  <si>
    <t>напиток из шиповника</t>
  </si>
  <si>
    <t>свекольный салат</t>
  </si>
  <si>
    <t xml:space="preserve"> суп молочный с вермишелью</t>
  </si>
  <si>
    <t>П00112</t>
  </si>
  <si>
    <t>П00094</t>
  </si>
  <si>
    <t>П00431</t>
  </si>
  <si>
    <t>мясные котлеты</t>
  </si>
  <si>
    <t>П00411</t>
  </si>
  <si>
    <t>П00273</t>
  </si>
  <si>
    <t>картофельное пюре</t>
  </si>
  <si>
    <t>П00335</t>
  </si>
  <si>
    <t>суп мясной с вермишелью</t>
  </si>
  <si>
    <t>из шиповника</t>
  </si>
  <si>
    <t>П00189</t>
  </si>
  <si>
    <t>П00051</t>
  </si>
  <si>
    <t>П00441</t>
  </si>
  <si>
    <t>П00100</t>
  </si>
  <si>
    <t>макароны отварные</t>
  </si>
  <si>
    <t>П00331</t>
  </si>
  <si>
    <t>П00436</t>
  </si>
  <si>
    <t>суп молочный овсяной слизистый</t>
  </si>
  <si>
    <t>Ф00120</t>
  </si>
  <si>
    <t>Ф00129</t>
  </si>
  <si>
    <t>ф00081</t>
  </si>
  <si>
    <t>напиток из кураги</t>
  </si>
  <si>
    <t>П00440</t>
  </si>
  <si>
    <t>салат из картофеля и зеленого горошка</t>
  </si>
  <si>
    <t>Ф00035</t>
  </si>
  <si>
    <t>плов из птицы</t>
  </si>
  <si>
    <t>П00311</t>
  </si>
  <si>
    <t>П00214</t>
  </si>
  <si>
    <t>каша пшенная молочная</t>
  </si>
  <si>
    <t>П00432</t>
  </si>
  <si>
    <t>П00235</t>
  </si>
  <si>
    <t>Ф00597</t>
  </si>
  <si>
    <t>суп картофельный с мучными клецками</t>
  </si>
  <si>
    <t>Ф00114</t>
  </si>
  <si>
    <t xml:space="preserve"> молочный суп с вермишелью</t>
  </si>
  <si>
    <t>рыба,запеченная с картофелем по- русски</t>
  </si>
  <si>
    <t>суп гороховый</t>
  </si>
  <si>
    <t>запеканнка картофельная с мясом</t>
  </si>
  <si>
    <t>какао</t>
  </si>
  <si>
    <t>каша "Дружба</t>
  </si>
  <si>
    <t>П00099</t>
  </si>
  <si>
    <t>П00190</t>
  </si>
  <si>
    <t>П00299</t>
  </si>
  <si>
    <t>П00050</t>
  </si>
  <si>
    <t>ячневая каша</t>
  </si>
  <si>
    <t>салат из квашенной капусты</t>
  </si>
  <si>
    <t>П00040</t>
  </si>
  <si>
    <t>ф00626</t>
  </si>
  <si>
    <t>блинчики</t>
  </si>
  <si>
    <t>ф00646</t>
  </si>
  <si>
    <t>П00326</t>
  </si>
  <si>
    <t>директор</t>
  </si>
  <si>
    <t>Баранова Е.А</t>
  </si>
  <si>
    <t>МБОУ Верхнебемыжская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</si>
</sst>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484" sqref="N4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126</v>
      </c>
      <c r="D1" s="61"/>
      <c r="E1" s="61"/>
      <c r="F1" s="13" t="s">
        <v>16</v>
      </c>
      <c r="G1" s="2" t="s">
        <v>17</v>
      </c>
      <c r="H1" s="62" t="s">
        <v>124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125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20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72</v>
      </c>
      <c r="F6" s="48">
        <v>200</v>
      </c>
      <c r="G6" s="48">
        <v>4.5599999999999996</v>
      </c>
      <c r="H6" s="48">
        <v>3.92</v>
      </c>
      <c r="I6" s="48">
        <v>17.36</v>
      </c>
      <c r="J6" s="48">
        <v>124</v>
      </c>
      <c r="K6" s="49" t="s">
        <v>73</v>
      </c>
      <c r="L6" s="48">
        <v>13.96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0.06</v>
      </c>
      <c r="H8" s="51">
        <v>0.02</v>
      </c>
      <c r="I8" s="51">
        <v>10.52</v>
      </c>
      <c r="J8" s="51">
        <v>42</v>
      </c>
      <c r="K8" s="52" t="s">
        <v>47</v>
      </c>
      <c r="L8" s="51">
        <v>2.3199999999999998</v>
      </c>
    </row>
    <row r="9" spans="1:12" ht="15" x14ac:dyDescent="0.25">
      <c r="A9" s="25"/>
      <c r="B9" s="16"/>
      <c r="C9" s="11"/>
      <c r="D9" s="7" t="s">
        <v>23</v>
      </c>
      <c r="E9" s="50" t="s">
        <v>56</v>
      </c>
      <c r="F9" s="51">
        <v>60</v>
      </c>
      <c r="G9" s="51">
        <v>6.63</v>
      </c>
      <c r="H9" s="51">
        <v>1.25</v>
      </c>
      <c r="I9" s="51">
        <v>28.86</v>
      </c>
      <c r="J9" s="51">
        <v>153</v>
      </c>
      <c r="K9" s="52">
        <v>1</v>
      </c>
      <c r="L9" s="51">
        <v>4.9400000000000004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460</v>
      </c>
      <c r="G13" s="21">
        <f t="shared" ref="G13:J13" si="0">SUM(G6:G12)</f>
        <v>11.25</v>
      </c>
      <c r="H13" s="21">
        <f t="shared" si="0"/>
        <v>5.1899999999999995</v>
      </c>
      <c r="I13" s="21">
        <f t="shared" si="0"/>
        <v>56.739999999999995</v>
      </c>
      <c r="J13" s="21">
        <f t="shared" si="0"/>
        <v>319</v>
      </c>
      <c r="K13" s="27"/>
      <c r="L13" s="21">
        <f t="shared" ref="L13" si="1">SUM(L6:L12)</f>
        <v>21.220000000000002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20.73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48</v>
      </c>
      <c r="F18" s="51">
        <v>60</v>
      </c>
      <c r="G18" s="51">
        <v>1</v>
      </c>
      <c r="H18" s="51">
        <v>3.1</v>
      </c>
      <c r="I18" s="51">
        <v>4.0999999999999996</v>
      </c>
      <c r="J18" s="51">
        <v>48</v>
      </c>
      <c r="K18" s="52" t="s">
        <v>49</v>
      </c>
      <c r="L18" s="51">
        <v>1.84</v>
      </c>
    </row>
    <row r="19" spans="1:12" ht="15" x14ac:dyDescent="0.25">
      <c r="A19" s="25"/>
      <c r="B19" s="16"/>
      <c r="C19" s="11"/>
      <c r="D19" s="7" t="s">
        <v>28</v>
      </c>
      <c r="E19" s="50" t="s">
        <v>60</v>
      </c>
      <c r="F19" s="51">
        <v>250</v>
      </c>
      <c r="G19" s="51">
        <v>2.5299999999999998</v>
      </c>
      <c r="H19" s="51">
        <v>7.25</v>
      </c>
      <c r="I19" s="51">
        <v>14.09</v>
      </c>
      <c r="J19" s="51">
        <v>132</v>
      </c>
      <c r="K19" s="52" t="s">
        <v>74</v>
      </c>
      <c r="L19" s="51">
        <v>16.23</v>
      </c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50</v>
      </c>
      <c r="F22" s="51">
        <v>200</v>
      </c>
      <c r="G22" s="51">
        <v>0.1</v>
      </c>
      <c r="H22" s="51">
        <v>0.1</v>
      </c>
      <c r="I22" s="51">
        <v>26.4</v>
      </c>
      <c r="J22" s="51">
        <v>108</v>
      </c>
      <c r="K22" s="52" t="s">
        <v>51</v>
      </c>
      <c r="L22" s="51">
        <v>2.66</v>
      </c>
    </row>
    <row r="23" spans="1:12" ht="15" x14ac:dyDescent="0.25">
      <c r="A23" s="25"/>
      <c r="B23" s="16"/>
      <c r="C23" s="11"/>
      <c r="D23" s="7" t="s">
        <v>32</v>
      </c>
      <c r="E23" s="50" t="s">
        <v>52</v>
      </c>
      <c r="F23" s="51">
        <v>60</v>
      </c>
      <c r="G23" s="51">
        <v>6.63</v>
      </c>
      <c r="H23" s="51">
        <v>1.25</v>
      </c>
      <c r="I23" s="51">
        <v>28.86</v>
      </c>
      <c r="J23" s="51">
        <v>153</v>
      </c>
      <c r="K23" s="52">
        <v>1</v>
      </c>
      <c r="L23" s="51">
        <v>4.9400000000000004</v>
      </c>
    </row>
    <row r="24" spans="1:12" ht="15" x14ac:dyDescent="0.25">
      <c r="A24" s="25"/>
      <c r="B24" s="16"/>
      <c r="C24" s="11"/>
      <c r="D24" s="7" t="s">
        <v>33</v>
      </c>
      <c r="E24" s="50" t="s">
        <v>53</v>
      </c>
      <c r="F24" s="51">
        <v>30</v>
      </c>
      <c r="G24" s="51">
        <v>1.98</v>
      </c>
      <c r="H24" s="51">
        <v>0.36</v>
      </c>
      <c r="I24" s="51">
        <v>10.23</v>
      </c>
      <c r="J24" s="51">
        <v>52</v>
      </c>
      <c r="K24" s="52">
        <v>2</v>
      </c>
      <c r="L24" s="51">
        <v>2.15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600</v>
      </c>
      <c r="G27" s="21">
        <f t="shared" ref="G27:J27" si="3">SUM(G18:G26)</f>
        <v>12.24</v>
      </c>
      <c r="H27" s="21">
        <f t="shared" si="3"/>
        <v>12.059999999999999</v>
      </c>
      <c r="I27" s="21">
        <f t="shared" si="3"/>
        <v>83.679999999999993</v>
      </c>
      <c r="J27" s="21">
        <f t="shared" si="3"/>
        <v>493</v>
      </c>
      <c r="K27" s="27"/>
      <c r="L27" s="21">
        <f ca="1">SUM(L24:L32)</f>
        <v>2.15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32.650000000000006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1060</v>
      </c>
      <c r="G47" s="34">
        <f t="shared" ref="G47:J47" si="7">G13+G17+G27+G32+G39+G46</f>
        <v>23.490000000000002</v>
      </c>
      <c r="H47" s="34">
        <f t="shared" si="7"/>
        <v>17.25</v>
      </c>
      <c r="I47" s="34">
        <f t="shared" si="7"/>
        <v>140.41999999999999</v>
      </c>
      <c r="J47" s="34">
        <f t="shared" si="7"/>
        <v>812</v>
      </c>
      <c r="K47" s="35"/>
      <c r="L47" s="34">
        <f ca="1">L13+L17+L27+L32+L39+L46</f>
        <v>21.220000000000002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200</v>
      </c>
      <c r="G48" s="48">
        <v>8.77</v>
      </c>
      <c r="H48" s="48">
        <v>9.16</v>
      </c>
      <c r="I48" s="48">
        <v>34.71</v>
      </c>
      <c r="J48" s="48">
        <v>257</v>
      </c>
      <c r="K48" s="49" t="s">
        <v>45</v>
      </c>
      <c r="L48" s="48">
        <v>11.43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55</v>
      </c>
      <c r="F50" s="51">
        <v>200</v>
      </c>
      <c r="G50" s="51">
        <v>0.3</v>
      </c>
      <c r="H50" s="51">
        <v>0.1</v>
      </c>
      <c r="I50" s="51">
        <v>15.2</v>
      </c>
      <c r="J50" s="51">
        <v>62</v>
      </c>
      <c r="K50" s="52" t="s">
        <v>75</v>
      </c>
      <c r="L50" s="51">
        <v>2.78</v>
      </c>
    </row>
    <row r="51" spans="1:12" ht="15" x14ac:dyDescent="0.25">
      <c r="A51" s="15"/>
      <c r="B51" s="16"/>
      <c r="C51" s="11"/>
      <c r="D51" s="7" t="s">
        <v>23</v>
      </c>
      <c r="E51" s="50" t="s">
        <v>56</v>
      </c>
      <c r="F51" s="51">
        <v>60</v>
      </c>
      <c r="G51" s="51">
        <v>6.63</v>
      </c>
      <c r="H51" s="51">
        <v>1.25</v>
      </c>
      <c r="I51" s="51">
        <v>28.86</v>
      </c>
      <c r="J51" s="51">
        <v>153</v>
      </c>
      <c r="K51" s="52">
        <v>1</v>
      </c>
      <c r="L51" s="51">
        <v>4.9400000000000004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460</v>
      </c>
      <c r="G55" s="21">
        <f t="shared" ref="G55" si="8">SUM(G48:G54)</f>
        <v>15.7</v>
      </c>
      <c r="H55" s="21">
        <f t="shared" ref="H55" si="9">SUM(H48:H54)</f>
        <v>10.51</v>
      </c>
      <c r="I55" s="21">
        <f t="shared" ref="I55" si="10">SUM(I48:I54)</f>
        <v>78.77</v>
      </c>
      <c r="J55" s="21">
        <f t="shared" ref="J55" si="11">SUM(J48:J54)</f>
        <v>472</v>
      </c>
      <c r="K55" s="27"/>
      <c r="L55" s="21">
        <f t="shared" ref="L55:L97" si="12">SUM(L48:L54)</f>
        <v>19.149999999999999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81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58</v>
      </c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 t="s">
        <v>76</v>
      </c>
      <c r="F62" s="51">
        <v>100</v>
      </c>
      <c r="G62" s="51">
        <v>14.6</v>
      </c>
      <c r="H62" s="51">
        <v>14.88</v>
      </c>
      <c r="I62" s="51">
        <v>16.64</v>
      </c>
      <c r="J62" s="51">
        <v>222.53</v>
      </c>
      <c r="K62" s="52" t="s">
        <v>78</v>
      </c>
      <c r="L62" s="51">
        <v>67</v>
      </c>
    </row>
    <row r="63" spans="1:12" ht="15" x14ac:dyDescent="0.25">
      <c r="A63" s="15"/>
      <c r="B63" s="16"/>
      <c r="C63" s="11"/>
      <c r="D63" s="7" t="s">
        <v>30</v>
      </c>
      <c r="E63" s="50" t="s">
        <v>79</v>
      </c>
      <c r="F63" s="51">
        <v>150</v>
      </c>
      <c r="G63" s="51">
        <v>3.1</v>
      </c>
      <c r="H63" s="51">
        <v>5.4</v>
      </c>
      <c r="I63" s="51">
        <v>20.3</v>
      </c>
      <c r="J63" s="51">
        <v>141</v>
      </c>
      <c r="K63" s="52" t="s">
        <v>80</v>
      </c>
      <c r="L63" s="51">
        <v>10.55</v>
      </c>
    </row>
    <row r="64" spans="1:12" ht="15" x14ac:dyDescent="0.25">
      <c r="A64" s="15"/>
      <c r="B64" s="16"/>
      <c r="C64" s="11"/>
      <c r="D64" s="7" t="s">
        <v>31</v>
      </c>
      <c r="E64" s="50" t="s">
        <v>59</v>
      </c>
      <c r="F64" s="51">
        <v>200</v>
      </c>
      <c r="G64" s="51">
        <v>0.1</v>
      </c>
      <c r="H64" s="51">
        <v>0.1</v>
      </c>
      <c r="I64" s="51">
        <v>27.9</v>
      </c>
      <c r="J64" s="51">
        <v>113</v>
      </c>
      <c r="K64" s="52" t="s">
        <v>77</v>
      </c>
      <c r="L64" s="51">
        <v>3.45</v>
      </c>
    </row>
    <row r="65" spans="1:12" ht="15" x14ac:dyDescent="0.25">
      <c r="A65" s="15"/>
      <c r="B65" s="16"/>
      <c r="C65" s="11"/>
      <c r="D65" s="7" t="s">
        <v>32</v>
      </c>
      <c r="E65" s="50" t="s">
        <v>52</v>
      </c>
      <c r="F65" s="51">
        <v>60</v>
      </c>
      <c r="G65" s="51">
        <v>6.63</v>
      </c>
      <c r="H65" s="51">
        <v>1.25</v>
      </c>
      <c r="I65" s="51">
        <v>28.86</v>
      </c>
      <c r="J65" s="51">
        <v>153</v>
      </c>
      <c r="K65" s="52">
        <v>1</v>
      </c>
      <c r="L65" s="51">
        <v>4.9400000000000004</v>
      </c>
    </row>
    <row r="66" spans="1:12" ht="15" x14ac:dyDescent="0.25">
      <c r="A66" s="15"/>
      <c r="B66" s="16"/>
      <c r="C66" s="11"/>
      <c r="D66" s="7" t="s">
        <v>33</v>
      </c>
      <c r="E66" s="50" t="s">
        <v>53</v>
      </c>
      <c r="F66" s="51">
        <v>30</v>
      </c>
      <c r="G66" s="51">
        <v>1.98</v>
      </c>
      <c r="H66" s="51">
        <v>0.36</v>
      </c>
      <c r="I66" s="51">
        <v>10.23</v>
      </c>
      <c r="J66" s="51">
        <v>52</v>
      </c>
      <c r="K66" s="52">
        <v>2</v>
      </c>
      <c r="L66" s="51">
        <v>2.15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540</v>
      </c>
      <c r="G69" s="21">
        <f t="shared" ref="G69" si="18">SUM(G60:G68)</f>
        <v>26.41</v>
      </c>
      <c r="H69" s="21">
        <f t="shared" ref="H69" si="19">SUM(H60:H68)</f>
        <v>21.990000000000002</v>
      </c>
      <c r="I69" s="21">
        <f t="shared" ref="I69" si="20">SUM(I60:I68)</f>
        <v>103.93</v>
      </c>
      <c r="J69" s="21">
        <f t="shared" ref="J69" si="21">SUM(J60:J68)</f>
        <v>681.53</v>
      </c>
      <c r="K69" s="27"/>
      <c r="L69" s="21">
        <f t="shared" ref="L69" ca="1" si="22">SUM(L66:L74)</f>
        <v>2.15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2.15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14.57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1000</v>
      </c>
      <c r="G89" s="34">
        <f t="shared" ref="G89" si="38">G55+G59+G69+G74+G81+G88</f>
        <v>42.11</v>
      </c>
      <c r="H89" s="34">
        <f t="shared" ref="H89" si="39">H55+H59+H69+H74+H81+H88</f>
        <v>32.5</v>
      </c>
      <c r="I89" s="34">
        <f t="shared" ref="I89" si="40">I55+I59+I69+I74+I81+I88</f>
        <v>182.7</v>
      </c>
      <c r="J89" s="34">
        <f t="shared" ref="J89" si="41">J55+J59+J69+J74+J81+J88</f>
        <v>1153.53</v>
      </c>
      <c r="K89" s="35"/>
      <c r="L89" s="34">
        <f t="shared" ref="L89" ca="1" si="42">L55+L59+L69+L74+L81+L88</f>
        <v>119.02000000000001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54</v>
      </c>
      <c r="F90" s="48">
        <v>200</v>
      </c>
      <c r="G90" s="48">
        <v>5.03</v>
      </c>
      <c r="H90" s="48">
        <v>8.1300000000000008</v>
      </c>
      <c r="I90" s="48">
        <v>27.87</v>
      </c>
      <c r="J90" s="48">
        <v>205</v>
      </c>
      <c r="K90" s="49" t="s">
        <v>83</v>
      </c>
      <c r="L90" s="48">
        <v>14.57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55</v>
      </c>
      <c r="F92" s="51">
        <v>200</v>
      </c>
      <c r="G92" s="51">
        <v>0.28999999999999998</v>
      </c>
      <c r="H92" s="51">
        <v>0.1</v>
      </c>
      <c r="I92" s="51">
        <v>14.69</v>
      </c>
      <c r="J92" s="51">
        <v>60</v>
      </c>
      <c r="K92" s="52" t="s">
        <v>75</v>
      </c>
      <c r="L92" s="51">
        <v>2.78</v>
      </c>
    </row>
    <row r="93" spans="1:12" ht="15" x14ac:dyDescent="0.25">
      <c r="A93" s="25"/>
      <c r="B93" s="16"/>
      <c r="C93" s="11"/>
      <c r="D93" s="7" t="s">
        <v>23</v>
      </c>
      <c r="E93" s="50" t="s">
        <v>56</v>
      </c>
      <c r="F93" s="51">
        <v>60</v>
      </c>
      <c r="G93" s="51">
        <v>6.63</v>
      </c>
      <c r="H93" s="51">
        <v>1.25</v>
      </c>
      <c r="I93" s="51">
        <v>28.86</v>
      </c>
      <c r="J93" s="51">
        <v>153</v>
      </c>
      <c r="K93" s="52">
        <v>1</v>
      </c>
      <c r="L93" s="51">
        <v>4.9400000000000004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460</v>
      </c>
      <c r="G97" s="21">
        <f t="shared" ref="G97" si="43">SUM(G90:G96)</f>
        <v>11.95</v>
      </c>
      <c r="H97" s="21">
        <f t="shared" ref="H97" si="44">SUM(H90:H96)</f>
        <v>9.48</v>
      </c>
      <c r="I97" s="21">
        <f t="shared" ref="I97" si="45">SUM(I90:I96)</f>
        <v>71.42</v>
      </c>
      <c r="J97" s="21">
        <f t="shared" ref="J97" si="46">SUM(J90:J96)</f>
        <v>418</v>
      </c>
      <c r="K97" s="27"/>
      <c r="L97" s="21">
        <f t="shared" si="12"/>
        <v>22.290000000000003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28.200000000000003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67</v>
      </c>
      <c r="F102" s="51">
        <v>60</v>
      </c>
      <c r="G102" s="51">
        <v>0.84</v>
      </c>
      <c r="H102" s="51">
        <v>6.06</v>
      </c>
      <c r="I102" s="51">
        <v>3.96</v>
      </c>
      <c r="J102" s="51">
        <v>73.8</v>
      </c>
      <c r="K102" s="52" t="s">
        <v>84</v>
      </c>
      <c r="L102" s="51">
        <v>2.83</v>
      </c>
    </row>
    <row r="103" spans="1:12" ht="15" x14ac:dyDescent="0.25">
      <c r="A103" s="25"/>
      <c r="B103" s="16"/>
      <c r="C103" s="11"/>
      <c r="D103" s="7" t="s">
        <v>28</v>
      </c>
      <c r="E103" s="50" t="s">
        <v>81</v>
      </c>
      <c r="F103" s="51">
        <v>250</v>
      </c>
      <c r="G103" s="51">
        <v>2.69</v>
      </c>
      <c r="H103" s="51">
        <v>2.84</v>
      </c>
      <c r="I103" s="51">
        <v>17.14</v>
      </c>
      <c r="J103" s="51">
        <v>104.75</v>
      </c>
      <c r="K103" s="52" t="s">
        <v>86</v>
      </c>
      <c r="L103" s="51">
        <v>20.55</v>
      </c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82</v>
      </c>
      <c r="F106" s="51">
        <v>200</v>
      </c>
      <c r="G106" s="51">
        <v>0.7</v>
      </c>
      <c r="H106" s="51">
        <v>0.3</v>
      </c>
      <c r="I106" s="51">
        <v>24.4</v>
      </c>
      <c r="J106" s="51">
        <v>103</v>
      </c>
      <c r="K106" s="52" t="s">
        <v>85</v>
      </c>
      <c r="L106" s="51">
        <v>4.82</v>
      </c>
    </row>
    <row r="107" spans="1:12" ht="15" x14ac:dyDescent="0.25">
      <c r="A107" s="25"/>
      <c r="B107" s="16"/>
      <c r="C107" s="11"/>
      <c r="D107" s="7" t="s">
        <v>32</v>
      </c>
      <c r="E107" s="50" t="s">
        <v>52</v>
      </c>
      <c r="F107" s="51">
        <v>60</v>
      </c>
      <c r="G107" s="51">
        <v>6.63</v>
      </c>
      <c r="H107" s="51">
        <v>1.25</v>
      </c>
      <c r="I107" s="51">
        <v>28.86</v>
      </c>
      <c r="J107" s="51">
        <v>153</v>
      </c>
      <c r="K107" s="52">
        <v>1</v>
      </c>
      <c r="L107" s="51">
        <v>4.9400000000000004</v>
      </c>
    </row>
    <row r="108" spans="1:12" ht="15" x14ac:dyDescent="0.25">
      <c r="A108" s="25"/>
      <c r="B108" s="16"/>
      <c r="C108" s="11"/>
      <c r="D108" s="7" t="s">
        <v>33</v>
      </c>
      <c r="E108" s="50" t="s">
        <v>53</v>
      </c>
      <c r="F108" s="51">
        <v>30</v>
      </c>
      <c r="G108" s="51">
        <v>1.98</v>
      </c>
      <c r="H108" s="51">
        <v>0.36</v>
      </c>
      <c r="I108" s="51">
        <v>10.23</v>
      </c>
      <c r="J108" s="51">
        <v>52</v>
      </c>
      <c r="K108" s="52">
        <v>2</v>
      </c>
      <c r="L108" s="51">
        <v>2.15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600</v>
      </c>
      <c r="G111" s="21">
        <f t="shared" ref="G111" si="52">SUM(G102:G110)</f>
        <v>12.84</v>
      </c>
      <c r="H111" s="21">
        <f t="shared" ref="H111" si="53">SUM(H102:H110)</f>
        <v>10.809999999999999</v>
      </c>
      <c r="I111" s="21">
        <f t="shared" ref="I111" si="54">SUM(I102:I110)</f>
        <v>84.59</v>
      </c>
      <c r="J111" s="21">
        <f t="shared" ref="J111" si="55">SUM(J102:J110)</f>
        <v>486.55</v>
      </c>
      <c r="K111" s="27"/>
      <c r="L111" s="21">
        <f t="shared" ref="L111" ca="1" si="56">SUM(L108:L116)</f>
        <v>2.15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2.15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13.86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1060</v>
      </c>
      <c r="G131" s="34">
        <f t="shared" ref="G131" si="72">G97+G101+G111+G116+G123+G130</f>
        <v>24.79</v>
      </c>
      <c r="H131" s="34">
        <f t="shared" ref="H131" si="73">H97+H101+H111+H116+H123+H130</f>
        <v>20.29</v>
      </c>
      <c r="I131" s="34">
        <f t="shared" ref="I131" si="74">I97+I101+I111+I116+I123+I130</f>
        <v>156.01</v>
      </c>
      <c r="J131" s="34">
        <f t="shared" ref="J131" si="75">J97+J101+J111+J116+J123+J130</f>
        <v>904.55</v>
      </c>
      <c r="K131" s="35"/>
      <c r="L131" s="34">
        <f t="shared" ref="L131" ca="1" si="76">L97+L101+L111+L116+L123+L130</f>
        <v>40.450000000000003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90</v>
      </c>
      <c r="F132" s="48">
        <v>200</v>
      </c>
      <c r="G132" s="48">
        <v>6.21</v>
      </c>
      <c r="H132" s="48">
        <v>6.17</v>
      </c>
      <c r="I132" s="48">
        <v>17.329999999999998</v>
      </c>
      <c r="J132" s="48">
        <v>150</v>
      </c>
      <c r="K132" s="49" t="s">
        <v>91</v>
      </c>
      <c r="L132" s="48">
        <v>13.86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46</v>
      </c>
      <c r="F134" s="51">
        <v>200</v>
      </c>
      <c r="G134" s="51">
        <v>0.06</v>
      </c>
      <c r="H134" s="51">
        <v>0.02</v>
      </c>
      <c r="I134" s="51">
        <v>10.52</v>
      </c>
      <c r="J134" s="51">
        <v>42</v>
      </c>
      <c r="K134" s="52" t="s">
        <v>47</v>
      </c>
      <c r="L134" s="51">
        <v>2.3199999999999998</v>
      </c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>
        <v>60</v>
      </c>
      <c r="G135" s="51">
        <v>6.63</v>
      </c>
      <c r="H135" s="51">
        <v>1.25</v>
      </c>
      <c r="I135" s="51">
        <v>28.86</v>
      </c>
      <c r="J135" s="51">
        <v>153</v>
      </c>
      <c r="K135" s="52">
        <v>1</v>
      </c>
      <c r="L135" s="51">
        <v>4.9400000000000004</v>
      </c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460</v>
      </c>
      <c r="G139" s="21">
        <f t="shared" ref="G139" si="77">SUM(G132:G138)</f>
        <v>12.899999999999999</v>
      </c>
      <c r="H139" s="21">
        <f t="shared" ref="H139" si="78">SUM(H132:H138)</f>
        <v>7.4399999999999995</v>
      </c>
      <c r="I139" s="21">
        <f t="shared" ref="I139" si="79">SUM(I132:I138)</f>
        <v>56.709999999999994</v>
      </c>
      <c r="J139" s="21">
        <f t="shared" ref="J139" si="80">SUM(J132:J138)</f>
        <v>345</v>
      </c>
      <c r="K139" s="27"/>
      <c r="L139" s="21">
        <f t="shared" ref="L139:L181" si="81">SUM(L132:L138)</f>
        <v>21.12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84.22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76</v>
      </c>
      <c r="F146" s="51">
        <v>100</v>
      </c>
      <c r="G146" s="51">
        <v>14.6</v>
      </c>
      <c r="H146" s="51">
        <v>14.88</v>
      </c>
      <c r="I146" s="51">
        <v>16.64</v>
      </c>
      <c r="J146" s="51">
        <v>222.53</v>
      </c>
      <c r="K146" s="52" t="s">
        <v>78</v>
      </c>
      <c r="L146" s="51">
        <v>67</v>
      </c>
    </row>
    <row r="147" spans="1:12" ht="15" x14ac:dyDescent="0.25">
      <c r="A147" s="25"/>
      <c r="B147" s="16"/>
      <c r="C147" s="11"/>
      <c r="D147" s="7" t="s">
        <v>30</v>
      </c>
      <c r="E147" s="50" t="s">
        <v>87</v>
      </c>
      <c r="F147" s="51">
        <v>150</v>
      </c>
      <c r="G147" s="51">
        <v>5.52</v>
      </c>
      <c r="H147" s="51">
        <v>4.5199999999999996</v>
      </c>
      <c r="I147" s="51">
        <v>26.45</v>
      </c>
      <c r="J147" s="51">
        <v>168.45</v>
      </c>
      <c r="K147" s="52" t="s">
        <v>88</v>
      </c>
      <c r="L147" s="51">
        <v>13.01</v>
      </c>
    </row>
    <row r="148" spans="1:12" ht="15" x14ac:dyDescent="0.25">
      <c r="A148" s="25"/>
      <c r="B148" s="16"/>
      <c r="C148" s="11"/>
      <c r="D148" s="7" t="s">
        <v>31</v>
      </c>
      <c r="E148" s="50" t="s">
        <v>61</v>
      </c>
      <c r="F148" s="51">
        <v>200</v>
      </c>
      <c r="G148" s="51">
        <v>0.2</v>
      </c>
      <c r="H148" s="51"/>
      <c r="I148" s="51">
        <v>25.7</v>
      </c>
      <c r="J148" s="51">
        <v>105</v>
      </c>
      <c r="K148" s="52" t="s">
        <v>89</v>
      </c>
      <c r="L148" s="51">
        <v>4.21</v>
      </c>
    </row>
    <row r="149" spans="1:12" ht="15" x14ac:dyDescent="0.25">
      <c r="A149" s="25"/>
      <c r="B149" s="16"/>
      <c r="C149" s="11"/>
      <c r="D149" s="7" t="s">
        <v>32</v>
      </c>
      <c r="E149" s="50" t="s">
        <v>62</v>
      </c>
      <c r="F149" s="51">
        <v>60</v>
      </c>
      <c r="G149" s="51">
        <v>6.63</v>
      </c>
      <c r="H149" s="51">
        <v>1.25</v>
      </c>
      <c r="I149" s="51">
        <v>28.86</v>
      </c>
      <c r="J149" s="51">
        <v>153</v>
      </c>
      <c r="K149" s="52">
        <v>1</v>
      </c>
      <c r="L149" s="51">
        <v>4.9400000000000004</v>
      </c>
    </row>
    <row r="150" spans="1:12" ht="15" x14ac:dyDescent="0.25">
      <c r="A150" s="25"/>
      <c r="B150" s="16"/>
      <c r="C150" s="11"/>
      <c r="D150" s="7" t="s">
        <v>33</v>
      </c>
      <c r="E150" s="50" t="s">
        <v>53</v>
      </c>
      <c r="F150" s="51">
        <v>30</v>
      </c>
      <c r="G150" s="51">
        <v>1.98</v>
      </c>
      <c r="H150" s="51">
        <v>0.36</v>
      </c>
      <c r="I150" s="51">
        <v>10.23</v>
      </c>
      <c r="J150" s="51">
        <v>52</v>
      </c>
      <c r="K150" s="52">
        <v>2</v>
      </c>
      <c r="L150" s="51">
        <v>2.15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540</v>
      </c>
      <c r="G153" s="21">
        <f t="shared" ref="G153" si="87">SUM(G144:G152)</f>
        <v>28.929999999999996</v>
      </c>
      <c r="H153" s="21">
        <f t="shared" ref="H153" si="88">SUM(H144:H152)</f>
        <v>21.009999999999998</v>
      </c>
      <c r="I153" s="21">
        <f t="shared" ref="I153" si="89">SUM(I144:I152)</f>
        <v>107.88000000000001</v>
      </c>
      <c r="J153" s="21">
        <f t="shared" ref="J153" si="90">SUM(J144:J152)</f>
        <v>700.98</v>
      </c>
      <c r="K153" s="27"/>
      <c r="L153" s="21">
        <f t="shared" ref="L153" ca="1" si="91">SUM(L150:L158)</f>
        <v>2.15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34.9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1000</v>
      </c>
      <c r="G173" s="34">
        <f t="shared" ref="G173" si="107">G139+G143+G153+G158+G165+G172</f>
        <v>41.83</v>
      </c>
      <c r="H173" s="34">
        <f t="shared" ref="H173" si="108">H139+H143+H153+H158+H165+H172</f>
        <v>28.449999999999996</v>
      </c>
      <c r="I173" s="34">
        <f t="shared" ref="I173" si="109">I139+I143+I153+I158+I165+I172</f>
        <v>164.59</v>
      </c>
      <c r="J173" s="34">
        <f t="shared" ref="J173" si="110">J139+J143+J153+J158+J165+J172</f>
        <v>1045.98</v>
      </c>
      <c r="K173" s="35"/>
      <c r="L173" s="34">
        <f t="shared" ref="L173" ca="1" si="111">L139+L143+L153+L158+L165+L172</f>
        <v>21.12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63</v>
      </c>
      <c r="F174" s="48">
        <v>200</v>
      </c>
      <c r="G174" s="48">
        <v>5.22</v>
      </c>
      <c r="H174" s="48">
        <v>5.08</v>
      </c>
      <c r="I174" s="48">
        <v>16.420000000000002</v>
      </c>
      <c r="J174" s="48">
        <v>132</v>
      </c>
      <c r="K174" s="49" t="s">
        <v>92</v>
      </c>
      <c r="L174" s="48">
        <v>13.78</v>
      </c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55</v>
      </c>
      <c r="F176" s="51">
        <v>200</v>
      </c>
      <c r="G176" s="51">
        <v>0.3</v>
      </c>
      <c r="H176" s="51">
        <v>0.1</v>
      </c>
      <c r="I176" s="51">
        <v>15.2</v>
      </c>
      <c r="J176" s="51">
        <v>62</v>
      </c>
      <c r="K176" s="52" t="s">
        <v>75</v>
      </c>
      <c r="L176" s="51">
        <v>2.78</v>
      </c>
    </row>
    <row r="177" spans="1:12" ht="15" x14ac:dyDescent="0.25">
      <c r="A177" s="25"/>
      <c r="B177" s="16"/>
      <c r="C177" s="11"/>
      <c r="D177" s="7" t="s">
        <v>23</v>
      </c>
      <c r="E177" s="50" t="s">
        <v>52</v>
      </c>
      <c r="F177" s="51">
        <v>60</v>
      </c>
      <c r="G177" s="51">
        <v>6.63</v>
      </c>
      <c r="H177" s="51">
        <v>1.25</v>
      </c>
      <c r="I177" s="51">
        <v>28.86</v>
      </c>
      <c r="J177" s="51">
        <v>153</v>
      </c>
      <c r="K177" s="52">
        <v>1</v>
      </c>
      <c r="L177" s="51">
        <v>4.9400000000000004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460</v>
      </c>
      <c r="G181" s="21">
        <f t="shared" ref="G181" si="112">SUM(G174:G180)</f>
        <v>12.149999999999999</v>
      </c>
      <c r="H181" s="21">
        <f t="shared" ref="H181" si="113">SUM(H174:H180)</f>
        <v>6.43</v>
      </c>
      <c r="I181" s="21">
        <f t="shared" ref="I181" si="114">SUM(I174:I180)</f>
        <v>60.480000000000004</v>
      </c>
      <c r="J181" s="21">
        <f t="shared" ref="J181" si="115">SUM(J174:J180)</f>
        <v>347</v>
      </c>
      <c r="K181" s="27"/>
      <c r="L181" s="21">
        <f t="shared" si="81"/>
        <v>21.5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28.07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96</v>
      </c>
      <c r="F186" s="51">
        <v>100</v>
      </c>
      <c r="G186" s="51">
        <v>1.7</v>
      </c>
      <c r="H186" s="51">
        <v>5.24</v>
      </c>
      <c r="I186" s="51">
        <v>9.7799999999999994</v>
      </c>
      <c r="J186" s="51">
        <v>94</v>
      </c>
      <c r="K186" s="52" t="s">
        <v>97</v>
      </c>
      <c r="L186" s="51">
        <v>2.56</v>
      </c>
    </row>
    <row r="187" spans="1:12" ht="15" x14ac:dyDescent="0.25">
      <c r="A187" s="25"/>
      <c r="B187" s="16"/>
      <c r="C187" s="11"/>
      <c r="D187" s="7" t="s">
        <v>28</v>
      </c>
      <c r="E187" s="50" t="s">
        <v>64</v>
      </c>
      <c r="F187" s="51">
        <v>250</v>
      </c>
      <c r="G187" s="51">
        <v>9.89</v>
      </c>
      <c r="H187" s="51">
        <v>7.28</v>
      </c>
      <c r="I187" s="51">
        <v>13.73</v>
      </c>
      <c r="J187" s="51">
        <v>160</v>
      </c>
      <c r="K187" s="52" t="s">
        <v>93</v>
      </c>
      <c r="L187" s="51">
        <v>20.350000000000001</v>
      </c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94</v>
      </c>
      <c r="F190" s="51">
        <v>200</v>
      </c>
      <c r="G190" s="51">
        <v>1</v>
      </c>
      <c r="H190" s="51"/>
      <c r="I190" s="51">
        <v>28.2</v>
      </c>
      <c r="J190" s="51">
        <v>119</v>
      </c>
      <c r="K190" s="52" t="s">
        <v>95</v>
      </c>
      <c r="L190" s="51">
        <v>5.16</v>
      </c>
    </row>
    <row r="191" spans="1:12" ht="15" x14ac:dyDescent="0.25">
      <c r="A191" s="25"/>
      <c r="B191" s="16"/>
      <c r="C191" s="11"/>
      <c r="D191" s="7" t="s">
        <v>32</v>
      </c>
      <c r="E191" s="50" t="s">
        <v>62</v>
      </c>
      <c r="F191" s="51">
        <v>60</v>
      </c>
      <c r="G191" s="51">
        <v>6.63</v>
      </c>
      <c r="H191" s="51">
        <v>1.25</v>
      </c>
      <c r="I191" s="51">
        <v>28.86</v>
      </c>
      <c r="J191" s="51">
        <v>153</v>
      </c>
      <c r="K191" s="52">
        <v>1</v>
      </c>
      <c r="L191" s="51">
        <v>4.9400000000000004</v>
      </c>
    </row>
    <row r="192" spans="1:12" ht="15" x14ac:dyDescent="0.25">
      <c r="A192" s="25"/>
      <c r="B192" s="16"/>
      <c r="C192" s="11"/>
      <c r="D192" s="7" t="s">
        <v>33</v>
      </c>
      <c r="E192" s="50" t="s">
        <v>53</v>
      </c>
      <c r="F192" s="51">
        <v>30</v>
      </c>
      <c r="G192" s="51">
        <v>1.98</v>
      </c>
      <c r="H192" s="51">
        <v>0.36</v>
      </c>
      <c r="I192" s="51">
        <v>10.23</v>
      </c>
      <c r="J192" s="51">
        <v>52</v>
      </c>
      <c r="K192" s="52">
        <v>2</v>
      </c>
      <c r="L192" s="51">
        <v>2.15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640</v>
      </c>
      <c r="G195" s="21">
        <f t="shared" ref="G195" si="121">SUM(G186:G194)</f>
        <v>21.2</v>
      </c>
      <c r="H195" s="21">
        <f t="shared" ref="H195" si="122">SUM(H186:H194)</f>
        <v>14.129999999999999</v>
      </c>
      <c r="I195" s="21">
        <f t="shared" ref="I195" si="123">SUM(I186:I194)</f>
        <v>90.8</v>
      </c>
      <c r="J195" s="21">
        <f t="shared" ref="J195" si="124">SUM(J186:J194)</f>
        <v>578</v>
      </c>
      <c r="K195" s="27"/>
      <c r="L195" s="21">
        <f t="shared" ref="L195" ca="1" si="125">SUM(L192:L200)</f>
        <v>2.15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2.15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67.539999999999992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1100</v>
      </c>
      <c r="G215" s="34">
        <f t="shared" ref="G215" si="141">G181+G185+G195+G200+G207+G214</f>
        <v>33.349999999999994</v>
      </c>
      <c r="H215" s="34">
        <f t="shared" ref="H215" si="142">H181+H185+H195+H200+H207+H214</f>
        <v>20.56</v>
      </c>
      <c r="I215" s="34">
        <f t="shared" ref="I215" si="143">I181+I185+I195+I200+I207+I214</f>
        <v>151.28</v>
      </c>
      <c r="J215" s="34">
        <f t="shared" ref="J215" si="144">J181+J185+J195+J200+J207+J214</f>
        <v>925</v>
      </c>
      <c r="K215" s="35"/>
      <c r="L215" s="34">
        <f t="shared" ref="L215" ca="1" si="145">L181+L185+L195+L200+L207+L214</f>
        <v>53.87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101</v>
      </c>
      <c r="F216" s="48">
        <v>200</v>
      </c>
      <c r="G216" s="48">
        <v>7.47</v>
      </c>
      <c r="H216" s="48">
        <v>9.1999999999999993</v>
      </c>
      <c r="I216" s="48">
        <v>32.53</v>
      </c>
      <c r="J216" s="48">
        <v>244</v>
      </c>
      <c r="K216" s="49">
        <v>36</v>
      </c>
      <c r="L216" s="48">
        <v>13.67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55</v>
      </c>
      <c r="F218" s="51">
        <v>200</v>
      </c>
      <c r="G218" s="51">
        <v>0.28999999999999998</v>
      </c>
      <c r="H218" s="51">
        <v>0.1</v>
      </c>
      <c r="I218" s="51">
        <v>14.69</v>
      </c>
      <c r="J218" s="51">
        <v>60</v>
      </c>
      <c r="K218" s="52" t="s">
        <v>75</v>
      </c>
      <c r="L218" s="51">
        <v>2.78</v>
      </c>
    </row>
    <row r="219" spans="1:12" ht="15" x14ac:dyDescent="0.25">
      <c r="A219" s="25"/>
      <c r="B219" s="16"/>
      <c r="C219" s="11"/>
      <c r="D219" s="7" t="s">
        <v>23</v>
      </c>
      <c r="E219" s="50" t="s">
        <v>52</v>
      </c>
      <c r="F219" s="51">
        <v>60</v>
      </c>
      <c r="G219" s="51">
        <v>6.63</v>
      </c>
      <c r="H219" s="51">
        <v>1.25</v>
      </c>
      <c r="I219" s="51">
        <v>28.86</v>
      </c>
      <c r="J219" s="51">
        <v>153</v>
      </c>
      <c r="K219" s="52">
        <v>1</v>
      </c>
      <c r="L219" s="51">
        <v>4.9400000000000004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460</v>
      </c>
      <c r="G223" s="21">
        <f t="shared" ref="G223" si="146">SUM(G216:G222)</f>
        <v>14.39</v>
      </c>
      <c r="H223" s="21">
        <f t="shared" ref="H223" si="147">SUM(H216:H222)</f>
        <v>10.549999999999999</v>
      </c>
      <c r="I223" s="21">
        <f t="shared" ref="I223" si="148">SUM(I216:I222)</f>
        <v>76.08</v>
      </c>
      <c r="J223" s="21">
        <f t="shared" ref="J223" si="149">SUM(J216:J222)</f>
        <v>457</v>
      </c>
      <c r="K223" s="27"/>
      <c r="L223" s="21">
        <f t="shared" ref="L223:L265" si="150">SUM(L216:L222)</f>
        <v>21.39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21.39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460</v>
      </c>
      <c r="G257" s="34">
        <f t="shared" ref="G257" si="176">G223+G227+G237+G242+G249+G256</f>
        <v>14.39</v>
      </c>
      <c r="H257" s="34">
        <f t="shared" ref="H257" si="177">H223+H227+H237+H242+H249+H256</f>
        <v>10.549999999999999</v>
      </c>
      <c r="I257" s="34">
        <f t="shared" ref="I257" si="178">I223+I227+I237+I242+I249+I256</f>
        <v>76.08</v>
      </c>
      <c r="J257" s="34">
        <f t="shared" ref="J257" si="179">J223+J227+J237+J242+J249+J256</f>
        <v>457</v>
      </c>
      <c r="K257" s="35"/>
      <c r="L257" s="34">
        <f t="shared" ref="L257" ca="1" si="180">L223+L227+L237+L242+L249+L256</f>
        <v>21.39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27.83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66</v>
      </c>
      <c r="F300" s="48">
        <v>150</v>
      </c>
      <c r="G300" s="48">
        <v>14.45</v>
      </c>
      <c r="H300" s="48">
        <v>23.87</v>
      </c>
      <c r="I300" s="48">
        <v>2.73</v>
      </c>
      <c r="J300" s="48">
        <v>283.5</v>
      </c>
      <c r="K300" s="49" t="s">
        <v>100</v>
      </c>
      <c r="L300" s="48">
        <v>27.83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55</v>
      </c>
      <c r="F302" s="51">
        <v>200</v>
      </c>
      <c r="G302" s="51">
        <v>0.28999999999999998</v>
      </c>
      <c r="H302" s="51">
        <v>0.1</v>
      </c>
      <c r="I302" s="51">
        <v>14.69</v>
      </c>
      <c r="J302" s="51">
        <v>60</v>
      </c>
      <c r="K302" s="52" t="s">
        <v>75</v>
      </c>
      <c r="L302" s="51">
        <v>2.78</v>
      </c>
    </row>
    <row r="303" spans="1:12" ht="15" x14ac:dyDescent="0.25">
      <c r="A303" s="25"/>
      <c r="B303" s="16"/>
      <c r="C303" s="11"/>
      <c r="D303" s="7" t="s">
        <v>23</v>
      </c>
      <c r="E303" s="50" t="s">
        <v>52</v>
      </c>
      <c r="F303" s="51">
        <v>60</v>
      </c>
      <c r="G303" s="51">
        <v>6.63</v>
      </c>
      <c r="H303" s="51">
        <v>1.25</v>
      </c>
      <c r="I303" s="51">
        <v>28.86</v>
      </c>
      <c r="J303" s="51">
        <v>153</v>
      </c>
      <c r="K303" s="52">
        <v>1</v>
      </c>
      <c r="L303" s="51">
        <v>4.9400000000000004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410</v>
      </c>
      <c r="G307" s="21">
        <f t="shared" ref="G307" si="215">SUM(G300:G306)</f>
        <v>21.369999999999997</v>
      </c>
      <c r="H307" s="21">
        <f t="shared" ref="H307" si="216">SUM(H300:H306)</f>
        <v>25.220000000000002</v>
      </c>
      <c r="I307" s="21">
        <f t="shared" ref="I307" si="217">SUM(I300:I306)</f>
        <v>46.28</v>
      </c>
      <c r="J307" s="21">
        <f t="shared" ref="J307" si="218">SUM(J300:J306)</f>
        <v>496.5</v>
      </c>
      <c r="K307" s="27"/>
      <c r="L307" s="21">
        <f t="shared" ref="L307:L349" si="219">SUM(L300:L306)</f>
        <v>35.549999999999997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86.64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 t="s">
        <v>98</v>
      </c>
      <c r="F314" s="51">
        <v>250</v>
      </c>
      <c r="G314" s="51">
        <v>29.83</v>
      </c>
      <c r="H314" s="51">
        <v>22.83</v>
      </c>
      <c r="I314" s="51">
        <v>46.16</v>
      </c>
      <c r="J314" s="51">
        <v>510</v>
      </c>
      <c r="K314" s="52" t="s">
        <v>99</v>
      </c>
      <c r="L314" s="51">
        <v>83.18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65</v>
      </c>
      <c r="F316" s="51">
        <v>200</v>
      </c>
      <c r="G316" s="51">
        <v>0.44</v>
      </c>
      <c r="H316" s="51">
        <v>0.02</v>
      </c>
      <c r="I316" s="51">
        <v>27.77</v>
      </c>
      <c r="J316" s="51">
        <v>113</v>
      </c>
      <c r="K316" s="52" t="s">
        <v>104</v>
      </c>
      <c r="L316" s="51">
        <v>3.46</v>
      </c>
    </row>
    <row r="317" spans="1:12" ht="15" x14ac:dyDescent="0.25">
      <c r="A317" s="25"/>
      <c r="B317" s="16"/>
      <c r="C317" s="11"/>
      <c r="D317" s="7" t="s">
        <v>32</v>
      </c>
      <c r="E317" s="50" t="s">
        <v>52</v>
      </c>
      <c r="F317" s="51">
        <v>60</v>
      </c>
      <c r="G317" s="51">
        <v>6.63</v>
      </c>
      <c r="H317" s="51">
        <v>1.25</v>
      </c>
      <c r="I317" s="51">
        <v>28.86</v>
      </c>
      <c r="J317" s="51">
        <v>153</v>
      </c>
      <c r="K317" s="52">
        <v>1</v>
      </c>
      <c r="L317" s="51">
        <v>4.9400000000000004</v>
      </c>
    </row>
    <row r="318" spans="1:12" ht="15" x14ac:dyDescent="0.25">
      <c r="A318" s="25"/>
      <c r="B318" s="16"/>
      <c r="C318" s="11"/>
      <c r="D318" s="7" t="s">
        <v>33</v>
      </c>
      <c r="E318" s="50" t="s">
        <v>53</v>
      </c>
      <c r="F318" s="51">
        <v>30</v>
      </c>
      <c r="G318" s="51">
        <v>1.98</v>
      </c>
      <c r="H318" s="51">
        <v>0.36</v>
      </c>
      <c r="I318" s="51">
        <v>10.23</v>
      </c>
      <c r="J318" s="51">
        <v>52</v>
      </c>
      <c r="K318" s="52">
        <v>2</v>
      </c>
      <c r="L318" s="51">
        <v>2.15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540</v>
      </c>
      <c r="G321" s="21">
        <f t="shared" ref="G321" si="225">SUM(G312:G320)</f>
        <v>38.879999999999995</v>
      </c>
      <c r="H321" s="21">
        <f t="shared" ref="H321" si="226">SUM(H312:H320)</f>
        <v>24.459999999999997</v>
      </c>
      <c r="I321" s="21">
        <f t="shared" ref="I321" si="227">SUM(I312:I320)</f>
        <v>113.02</v>
      </c>
      <c r="J321" s="21">
        <f t="shared" ref="J321" si="228">SUM(J312:J320)</f>
        <v>828</v>
      </c>
      <c r="K321" s="27"/>
      <c r="L321" s="21">
        <f t="shared" ref="L321" ca="1" si="229">SUM(L318:L326)</f>
        <v>2.15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2.15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136.58000000000001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950</v>
      </c>
      <c r="G341" s="34">
        <f t="shared" ref="G341" si="245">G307+G311+G321+G326+G333+G340</f>
        <v>60.249999999999993</v>
      </c>
      <c r="H341" s="34">
        <f t="shared" ref="H341" si="246">H307+H311+H321+H326+H333+H340</f>
        <v>49.68</v>
      </c>
      <c r="I341" s="34">
        <f t="shared" ref="I341" si="247">I307+I311+I321+I326+I333+I340</f>
        <v>159.30000000000001</v>
      </c>
      <c r="J341" s="34">
        <f t="shared" ref="J341" si="248">J307+J311+J321+J326+J333+J340</f>
        <v>1324.5</v>
      </c>
      <c r="K341" s="35"/>
      <c r="L341" s="34">
        <f t="shared" ref="L341" ca="1" si="249">L307+L311+L321+L326+L333+L340</f>
        <v>126.49000000000001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107</v>
      </c>
      <c r="F342" s="48">
        <v>200</v>
      </c>
      <c r="G342" s="48">
        <v>4.5599999999999996</v>
      </c>
      <c r="H342" s="48">
        <v>3.92</v>
      </c>
      <c r="I342" s="48">
        <v>17.36</v>
      </c>
      <c r="J342" s="48">
        <v>124</v>
      </c>
      <c r="K342" s="49" t="s">
        <v>73</v>
      </c>
      <c r="L342" s="48">
        <v>10.09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55</v>
      </c>
      <c r="F344" s="51">
        <v>200</v>
      </c>
      <c r="G344" s="51">
        <v>0.3</v>
      </c>
      <c r="H344" s="51">
        <v>0.1</v>
      </c>
      <c r="I344" s="51">
        <v>15.2</v>
      </c>
      <c r="J344" s="51">
        <v>62</v>
      </c>
      <c r="K344" s="52" t="s">
        <v>75</v>
      </c>
      <c r="L344" s="51">
        <v>2.78</v>
      </c>
    </row>
    <row r="345" spans="1:12" ht="15" x14ac:dyDescent="0.25">
      <c r="A345" s="15"/>
      <c r="B345" s="16"/>
      <c r="C345" s="11"/>
      <c r="D345" s="7" t="s">
        <v>23</v>
      </c>
      <c r="E345" s="50" t="s">
        <v>52</v>
      </c>
      <c r="F345" s="51">
        <v>60</v>
      </c>
      <c r="G345" s="51">
        <v>6.63</v>
      </c>
      <c r="H345" s="51">
        <v>1.25</v>
      </c>
      <c r="I345" s="51">
        <v>28.86</v>
      </c>
      <c r="J345" s="51">
        <v>153</v>
      </c>
      <c r="K345" s="52">
        <v>1</v>
      </c>
      <c r="L345" s="51">
        <v>4.9400000000000004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460</v>
      </c>
      <c r="G349" s="21">
        <f t="shared" ref="G349" si="250">SUM(G342:G348)</f>
        <v>11.489999999999998</v>
      </c>
      <c r="H349" s="21">
        <f t="shared" ref="H349" si="251">SUM(H342:H348)</f>
        <v>5.27</v>
      </c>
      <c r="I349" s="21">
        <f t="shared" ref="I349" si="252">SUM(I342:I348)</f>
        <v>61.42</v>
      </c>
      <c r="J349" s="21">
        <f t="shared" ref="J349" si="253">SUM(J342:J348)</f>
        <v>339</v>
      </c>
      <c r="K349" s="27"/>
      <c r="L349" s="21">
        <f t="shared" si="219"/>
        <v>17.809999999999999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22.67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71</v>
      </c>
      <c r="F354" s="51">
        <v>60</v>
      </c>
      <c r="G354" s="51">
        <v>4.8</v>
      </c>
      <c r="H354" s="51">
        <v>6.06</v>
      </c>
      <c r="I354" s="51">
        <v>9.1199999999999992</v>
      </c>
      <c r="J354" s="51">
        <v>110.4</v>
      </c>
      <c r="K354" s="52" t="s">
        <v>116</v>
      </c>
      <c r="L354" s="51">
        <v>1.78</v>
      </c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 t="s">
        <v>105</v>
      </c>
      <c r="F356" s="51">
        <v>250</v>
      </c>
      <c r="G356" s="51">
        <v>2.14</v>
      </c>
      <c r="H356" s="51">
        <v>3.86</v>
      </c>
      <c r="I356" s="51">
        <v>13.89</v>
      </c>
      <c r="J356" s="51">
        <v>99</v>
      </c>
      <c r="K356" s="52" t="s">
        <v>106</v>
      </c>
      <c r="L356" s="51">
        <v>20.89</v>
      </c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 t="s">
        <v>61</v>
      </c>
      <c r="F358" s="51">
        <v>200</v>
      </c>
      <c r="G358" s="51">
        <v>0.2</v>
      </c>
      <c r="H358" s="51"/>
      <c r="I358" s="51">
        <v>27.5</v>
      </c>
      <c r="J358" s="51">
        <v>105</v>
      </c>
      <c r="K358" s="52" t="s">
        <v>89</v>
      </c>
      <c r="L358" s="51"/>
    </row>
    <row r="359" spans="1:12" ht="15" x14ac:dyDescent="0.25">
      <c r="A359" s="15"/>
      <c r="B359" s="16"/>
      <c r="C359" s="11"/>
      <c r="D359" s="7" t="s">
        <v>32</v>
      </c>
      <c r="E359" s="50" t="s">
        <v>52</v>
      </c>
      <c r="F359" s="51">
        <v>60</v>
      </c>
      <c r="G359" s="51">
        <v>6.63</v>
      </c>
      <c r="H359" s="51">
        <v>1.25</v>
      </c>
      <c r="I359" s="51">
        <v>28.86</v>
      </c>
      <c r="J359" s="51">
        <v>153</v>
      </c>
      <c r="K359" s="52">
        <v>1</v>
      </c>
      <c r="L359" s="51">
        <v>4.9400000000000004</v>
      </c>
    </row>
    <row r="360" spans="1:12" ht="15" x14ac:dyDescent="0.25">
      <c r="A360" s="15"/>
      <c r="B360" s="16"/>
      <c r="C360" s="11"/>
      <c r="D360" s="7" t="s">
        <v>33</v>
      </c>
      <c r="E360" s="50" t="s">
        <v>53</v>
      </c>
      <c r="F360" s="51">
        <v>30</v>
      </c>
      <c r="G360" s="51">
        <v>1.98</v>
      </c>
      <c r="H360" s="51">
        <v>0.36</v>
      </c>
      <c r="I360" s="51">
        <v>10.23</v>
      </c>
      <c r="J360" s="51">
        <v>52</v>
      </c>
      <c r="K360" s="52">
        <v>2</v>
      </c>
      <c r="L360" s="51">
        <v>2.15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600</v>
      </c>
      <c r="G363" s="21">
        <f t="shared" ref="G363" si="259">SUM(G354:G362)</f>
        <v>15.75</v>
      </c>
      <c r="H363" s="21">
        <f t="shared" ref="H363" si="260">SUM(H354:H362)</f>
        <v>11.53</v>
      </c>
      <c r="I363" s="21">
        <f t="shared" ref="I363" si="261">SUM(I354:I362)</f>
        <v>89.600000000000009</v>
      </c>
      <c r="J363" s="21">
        <f t="shared" ref="J363" si="262">SUM(J354:J362)</f>
        <v>519.4</v>
      </c>
      <c r="K363" s="27"/>
      <c r="L363" s="21">
        <f t="shared" ref="L363" ca="1" si="263">SUM(L360:L368)</f>
        <v>2.15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14.55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1060</v>
      </c>
      <c r="G383" s="34">
        <f t="shared" ref="G383" si="279">G349+G353+G363+G368+G375+G382</f>
        <v>27.24</v>
      </c>
      <c r="H383" s="34">
        <f t="shared" ref="H383" si="280">H349+H353+H363+H368+H375+H382</f>
        <v>16.799999999999997</v>
      </c>
      <c r="I383" s="34">
        <f t="shared" ref="I383" si="281">I349+I353+I363+I368+I375+I382</f>
        <v>151.02000000000001</v>
      </c>
      <c r="J383" s="34">
        <f t="shared" ref="J383" si="282">J349+J353+J363+J368+J375+J382</f>
        <v>858.4</v>
      </c>
      <c r="K383" s="35"/>
      <c r="L383" s="34">
        <f t="shared" ref="L383" ca="1" si="283">L349+L353+L363+L368+L375+L382</f>
        <v>32.36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68</v>
      </c>
      <c r="F384" s="48">
        <v>200</v>
      </c>
      <c r="G384" s="48">
        <v>8.77</v>
      </c>
      <c r="H384" s="48">
        <v>9.16</v>
      </c>
      <c r="I384" s="48">
        <v>34.700000000000003</v>
      </c>
      <c r="J384" s="48">
        <v>257</v>
      </c>
      <c r="K384" s="49" t="s">
        <v>45</v>
      </c>
      <c r="L384" s="48">
        <v>14.55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55</v>
      </c>
      <c r="F386" s="51">
        <v>200</v>
      </c>
      <c r="G386" s="51">
        <v>0.3</v>
      </c>
      <c r="H386" s="51">
        <v>0.1</v>
      </c>
      <c r="I386" s="51">
        <v>15.2</v>
      </c>
      <c r="J386" s="51">
        <v>62</v>
      </c>
      <c r="K386" s="52" t="s">
        <v>75</v>
      </c>
      <c r="L386" s="51">
        <v>2.78</v>
      </c>
    </row>
    <row r="387" spans="1:12" ht="15" x14ac:dyDescent="0.25">
      <c r="A387" s="25"/>
      <c r="B387" s="16"/>
      <c r="C387" s="11"/>
      <c r="D387" s="7" t="s">
        <v>23</v>
      </c>
      <c r="E387" s="50" t="s">
        <v>52</v>
      </c>
      <c r="F387" s="51">
        <v>60</v>
      </c>
      <c r="G387" s="51">
        <v>6.63</v>
      </c>
      <c r="H387" s="51">
        <v>1.25</v>
      </c>
      <c r="I387" s="51">
        <v>28.86</v>
      </c>
      <c r="J387" s="51">
        <v>153</v>
      </c>
      <c r="K387" s="52">
        <v>1</v>
      </c>
      <c r="L387" s="51">
        <v>4.9400000000000004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460</v>
      </c>
      <c r="G391" s="21">
        <f t="shared" ref="G391" si="284">SUM(G384:G390)</f>
        <v>15.7</v>
      </c>
      <c r="H391" s="21">
        <f t="shared" ref="H391" si="285">SUM(H384:H390)</f>
        <v>10.51</v>
      </c>
      <c r="I391" s="21">
        <f t="shared" ref="I391" si="286">SUM(I384:I390)</f>
        <v>78.760000000000005</v>
      </c>
      <c r="J391" s="21">
        <f t="shared" ref="J391" si="287">SUM(J384:J390)</f>
        <v>472</v>
      </c>
      <c r="K391" s="27"/>
      <c r="L391" s="21">
        <f t="shared" ref="L391:L433" si="288">SUM(L384:L390)</f>
        <v>22.270000000000003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63.15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 t="s">
        <v>108</v>
      </c>
      <c r="F398" s="51">
        <v>250</v>
      </c>
      <c r="G398" s="51">
        <v>14.63</v>
      </c>
      <c r="H398" s="51">
        <v>10.88</v>
      </c>
      <c r="I398" s="51">
        <v>18.13</v>
      </c>
      <c r="J398" s="51">
        <v>45.68</v>
      </c>
      <c r="K398" s="52" t="s">
        <v>103</v>
      </c>
      <c r="L398" s="51">
        <v>59.78</v>
      </c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 t="s">
        <v>69</v>
      </c>
      <c r="F400" s="51">
        <v>200</v>
      </c>
      <c r="G400" s="51">
        <v>1.5</v>
      </c>
      <c r="H400" s="51">
        <v>1.3</v>
      </c>
      <c r="I400" s="51">
        <v>22.4</v>
      </c>
      <c r="J400" s="51">
        <v>107</v>
      </c>
      <c r="K400" s="52" t="s">
        <v>102</v>
      </c>
      <c r="L400" s="51">
        <v>3.37</v>
      </c>
    </row>
    <row r="401" spans="1:12" ht="15" x14ac:dyDescent="0.25">
      <c r="A401" s="25"/>
      <c r="B401" s="16"/>
      <c r="C401" s="11"/>
      <c r="D401" s="7" t="s">
        <v>32</v>
      </c>
      <c r="E401" s="50" t="s">
        <v>52</v>
      </c>
      <c r="F401" s="51">
        <v>60</v>
      </c>
      <c r="G401" s="51">
        <v>6.63</v>
      </c>
      <c r="H401" s="51">
        <v>1.25</v>
      </c>
      <c r="I401" s="51">
        <v>28.86</v>
      </c>
      <c r="J401" s="51">
        <v>153</v>
      </c>
      <c r="K401" s="52">
        <v>1</v>
      </c>
      <c r="L401" s="51">
        <v>4.9400000000000004</v>
      </c>
    </row>
    <row r="402" spans="1:12" ht="15" x14ac:dyDescent="0.25">
      <c r="A402" s="25"/>
      <c r="B402" s="16"/>
      <c r="C402" s="11"/>
      <c r="D402" s="7" t="s">
        <v>33</v>
      </c>
      <c r="E402" s="50" t="s">
        <v>53</v>
      </c>
      <c r="F402" s="51">
        <v>30</v>
      </c>
      <c r="G402" s="51">
        <v>1.98</v>
      </c>
      <c r="H402" s="51">
        <v>0.36</v>
      </c>
      <c r="I402" s="51">
        <v>10.23</v>
      </c>
      <c r="J402" s="51">
        <v>52</v>
      </c>
      <c r="K402" s="52">
        <v>2</v>
      </c>
      <c r="L402" s="51">
        <v>2.15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540</v>
      </c>
      <c r="G405" s="21">
        <f t="shared" ref="G405" si="294">SUM(G396:G404)</f>
        <v>24.740000000000002</v>
      </c>
      <c r="H405" s="21">
        <f t="shared" ref="H405" si="295">SUM(H396:H404)</f>
        <v>13.790000000000001</v>
      </c>
      <c r="I405" s="21">
        <f t="shared" ref="I405" si="296">SUM(I396:I404)</f>
        <v>79.62</v>
      </c>
      <c r="J405" s="21">
        <f t="shared" ref="J405" si="297">SUM(J396:J404)</f>
        <v>357.68</v>
      </c>
      <c r="K405" s="27"/>
      <c r="L405" s="21">
        <f t="shared" ref="L405" ca="1" si="298">SUM(L402:L410)</f>
        <v>2.15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31.770000000000003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1000</v>
      </c>
      <c r="G425" s="34">
        <f t="shared" ref="G425" si="314">G391+G395+G405+G410+G417+G424</f>
        <v>40.44</v>
      </c>
      <c r="H425" s="34">
        <f t="shared" ref="H425" si="315">H391+H395+H405+H410+H417+H424</f>
        <v>24.3</v>
      </c>
      <c r="I425" s="34">
        <f t="shared" ref="I425" si="316">I391+I395+I405+I410+I417+I424</f>
        <v>158.38</v>
      </c>
      <c r="J425" s="34">
        <f t="shared" ref="J425" si="317">J391+J395+J405+J410+J417+J424</f>
        <v>829.68000000000006</v>
      </c>
      <c r="K425" s="35"/>
      <c r="L425" s="34">
        <f t="shared" ref="L425" ca="1" si="318">L391+L395+L405+L410+L417+L424</f>
        <v>24.42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112</v>
      </c>
      <c r="F426" s="48">
        <v>200</v>
      </c>
      <c r="G426" s="48">
        <v>6.2</v>
      </c>
      <c r="H426" s="48">
        <v>10</v>
      </c>
      <c r="I426" s="48">
        <v>26.8</v>
      </c>
      <c r="J426" s="48">
        <v>224</v>
      </c>
      <c r="K426" s="49" t="s">
        <v>114</v>
      </c>
      <c r="L426" s="48">
        <v>7.35</v>
      </c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55</v>
      </c>
      <c r="F428" s="51">
        <v>200</v>
      </c>
      <c r="G428" s="51">
        <v>0.28999999999999998</v>
      </c>
      <c r="H428" s="51">
        <v>0.1</v>
      </c>
      <c r="I428" s="51">
        <v>14.69</v>
      </c>
      <c r="J428" s="51">
        <v>60</v>
      </c>
      <c r="K428" s="52" t="s">
        <v>75</v>
      </c>
      <c r="L428" s="51">
        <v>2.78</v>
      </c>
    </row>
    <row r="429" spans="1:12" ht="15" x14ac:dyDescent="0.25">
      <c r="A429" s="25"/>
      <c r="B429" s="16"/>
      <c r="C429" s="11"/>
      <c r="D429" s="7" t="s">
        <v>23</v>
      </c>
      <c r="E429" s="50" t="s">
        <v>56</v>
      </c>
      <c r="F429" s="51">
        <v>60</v>
      </c>
      <c r="G429" s="51">
        <v>6.63</v>
      </c>
      <c r="H429" s="51">
        <v>1.25</v>
      </c>
      <c r="I429" s="51">
        <v>28.86</v>
      </c>
      <c r="J429" s="51">
        <v>153</v>
      </c>
      <c r="K429" s="52">
        <v>1</v>
      </c>
      <c r="L429" s="51">
        <v>4.9400000000000004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460</v>
      </c>
      <c r="G433" s="21">
        <f t="shared" ref="G433" si="319">SUM(G426:G432)</f>
        <v>13.120000000000001</v>
      </c>
      <c r="H433" s="21">
        <f t="shared" ref="H433" si="320">SUM(H426:H432)</f>
        <v>11.35</v>
      </c>
      <c r="I433" s="21">
        <f t="shared" ref="I433" si="321">SUM(I426:I432)</f>
        <v>70.349999999999994</v>
      </c>
      <c r="J433" s="21">
        <f t="shared" ref="J433" si="322">SUM(J426:J432)</f>
        <v>437</v>
      </c>
      <c r="K433" s="27"/>
      <c r="L433" s="21">
        <f t="shared" si="288"/>
        <v>15.07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35.15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67</v>
      </c>
      <c r="F438" s="51">
        <v>60</v>
      </c>
      <c r="G438" s="51">
        <v>0.84</v>
      </c>
      <c r="H438" s="51">
        <v>6.06</v>
      </c>
      <c r="I438" s="51">
        <v>3.96</v>
      </c>
      <c r="J438" s="51">
        <v>73.8</v>
      </c>
      <c r="K438" s="52" t="s">
        <v>84</v>
      </c>
      <c r="L438" s="51">
        <v>5.56</v>
      </c>
    </row>
    <row r="439" spans="1:12" ht="15" x14ac:dyDescent="0.25">
      <c r="A439" s="25"/>
      <c r="B439" s="16"/>
      <c r="C439" s="11"/>
      <c r="D439" s="7" t="s">
        <v>28</v>
      </c>
      <c r="E439" s="50" t="s">
        <v>109</v>
      </c>
      <c r="F439" s="51">
        <v>250</v>
      </c>
      <c r="G439" s="51">
        <v>5.84</v>
      </c>
      <c r="H439" s="51">
        <v>6.53</v>
      </c>
      <c r="I439" s="51">
        <v>19.79</v>
      </c>
      <c r="J439" s="51">
        <v>161</v>
      </c>
      <c r="K439" s="52" t="s">
        <v>113</v>
      </c>
      <c r="L439" s="51">
        <v>24.53</v>
      </c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 t="s">
        <v>70</v>
      </c>
      <c r="F442" s="51">
        <v>200</v>
      </c>
      <c r="G442" s="51">
        <v>0.7</v>
      </c>
      <c r="H442" s="51">
        <v>0.3</v>
      </c>
      <c r="I442" s="51">
        <v>24.4</v>
      </c>
      <c r="J442" s="51">
        <v>103</v>
      </c>
      <c r="K442" s="52" t="s">
        <v>85</v>
      </c>
      <c r="L442" s="51">
        <v>5.0599999999999996</v>
      </c>
    </row>
    <row r="443" spans="1:12" ht="15" x14ac:dyDescent="0.25">
      <c r="A443" s="25"/>
      <c r="B443" s="16"/>
      <c r="C443" s="11"/>
      <c r="D443" s="7" t="s">
        <v>32</v>
      </c>
      <c r="E443" s="50" t="s">
        <v>52</v>
      </c>
      <c r="F443" s="51">
        <v>60</v>
      </c>
      <c r="G443" s="51">
        <v>6.63</v>
      </c>
      <c r="H443" s="51">
        <v>1.25</v>
      </c>
      <c r="I443" s="51">
        <v>28.86</v>
      </c>
      <c r="J443" s="51">
        <v>153</v>
      </c>
      <c r="K443" s="52">
        <v>1</v>
      </c>
      <c r="L443" s="51">
        <v>4.9400000000000004</v>
      </c>
    </row>
    <row r="444" spans="1:12" ht="15" x14ac:dyDescent="0.25">
      <c r="A444" s="25"/>
      <c r="B444" s="16"/>
      <c r="C444" s="11"/>
      <c r="D444" s="7" t="s">
        <v>33</v>
      </c>
      <c r="E444" s="50" t="s">
        <v>53</v>
      </c>
      <c r="F444" s="51">
        <v>30</v>
      </c>
      <c r="G444" s="51">
        <v>1.98</v>
      </c>
      <c r="H444" s="51">
        <v>0.36</v>
      </c>
      <c r="I444" s="51">
        <v>10.23</v>
      </c>
      <c r="J444" s="51">
        <v>52</v>
      </c>
      <c r="K444" s="52">
        <v>2</v>
      </c>
      <c r="L444" s="51">
        <v>2.15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600</v>
      </c>
      <c r="G447" s="21">
        <f t="shared" ref="G447" si="328">SUM(G438:G446)</f>
        <v>15.99</v>
      </c>
      <c r="H447" s="21">
        <f t="shared" ref="H447" si="329">SUM(H438:H446)</f>
        <v>14.5</v>
      </c>
      <c r="I447" s="21">
        <f t="shared" ref="I447" si="330">SUM(I438:I446)</f>
        <v>87.24</v>
      </c>
      <c r="J447" s="21">
        <f t="shared" ref="J447" si="331">SUM(J438:J446)</f>
        <v>542.79999999999995</v>
      </c>
      <c r="K447" s="27"/>
      <c r="L447" s="21">
        <f t="shared" ref="L447" ca="1" si="332">SUM(L444:L452)</f>
        <v>2.15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13.25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1060</v>
      </c>
      <c r="G467" s="34">
        <f t="shared" ref="G467" si="348">G433+G437+G447+G452+G459+G466</f>
        <v>29.11</v>
      </c>
      <c r="H467" s="34">
        <f t="shared" ref="H467" si="349">H433+H437+H447+H452+H459+H466</f>
        <v>25.85</v>
      </c>
      <c r="I467" s="34">
        <f t="shared" ref="I467" si="350">I433+I437+I447+I452+I459+I466</f>
        <v>157.58999999999997</v>
      </c>
      <c r="J467" s="34">
        <f t="shared" ref="J467" si="351">J433+J437+J447+J452+J459+J466</f>
        <v>979.8</v>
      </c>
      <c r="K467" s="35"/>
      <c r="L467" s="34">
        <f t="shared" ref="L467" ca="1" si="352">L433+L437+L447+L452+L459+L466</f>
        <v>30.47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117</v>
      </c>
      <c r="F468" s="48">
        <v>200</v>
      </c>
      <c r="G468" s="48">
        <v>4.79</v>
      </c>
      <c r="H468" s="48">
        <v>4.26</v>
      </c>
      <c r="I468" s="48">
        <v>30.83</v>
      </c>
      <c r="J468" s="48">
        <v>187.02</v>
      </c>
      <c r="K468" s="49" t="s">
        <v>123</v>
      </c>
      <c r="L468" s="48">
        <v>13.25</v>
      </c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46</v>
      </c>
      <c r="F470" s="51">
        <v>200</v>
      </c>
      <c r="G470" s="51">
        <v>0.06</v>
      </c>
      <c r="H470" s="51">
        <v>0.02</v>
      </c>
      <c r="I470" s="51">
        <v>10.52</v>
      </c>
      <c r="J470" s="51">
        <v>42</v>
      </c>
      <c r="K470" s="52" t="s">
        <v>47</v>
      </c>
      <c r="L470" s="51">
        <v>2.3199999999999998</v>
      </c>
    </row>
    <row r="471" spans="1:12" ht="15" x14ac:dyDescent="0.25">
      <c r="A471" s="25"/>
      <c r="B471" s="16"/>
      <c r="C471" s="11"/>
      <c r="D471" s="7" t="s">
        <v>23</v>
      </c>
      <c r="E471" s="50" t="s">
        <v>52</v>
      </c>
      <c r="F471" s="51">
        <v>60</v>
      </c>
      <c r="G471" s="51">
        <v>6.63</v>
      </c>
      <c r="H471" s="51">
        <v>1.25</v>
      </c>
      <c r="I471" s="51">
        <v>28.86</v>
      </c>
      <c r="J471" s="51">
        <v>153</v>
      </c>
      <c r="K471" s="52">
        <v>1</v>
      </c>
      <c r="L471" s="51">
        <v>4.9400000000000004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460</v>
      </c>
      <c r="G475" s="21">
        <f t="shared" ref="G475" si="353">SUM(G468:G474)</f>
        <v>11.48</v>
      </c>
      <c r="H475" s="21">
        <f t="shared" ref="H475" si="354">SUM(H468:H474)</f>
        <v>5.5299999999999994</v>
      </c>
      <c r="I475" s="21">
        <f t="shared" ref="I475" si="355">SUM(I468:I474)</f>
        <v>70.209999999999994</v>
      </c>
      <c r="J475" s="21">
        <f t="shared" ref="J475" si="356">SUM(J468:J474)</f>
        <v>382.02</v>
      </c>
      <c r="K475" s="27"/>
      <c r="L475" s="21">
        <f t="shared" ref="L475:L517" si="357">SUM(L468:L474)</f>
        <v>20.51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63.08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118</v>
      </c>
      <c r="F480" s="51">
        <v>60</v>
      </c>
      <c r="G480" s="51">
        <v>0.96</v>
      </c>
      <c r="H480" s="51">
        <v>3.06</v>
      </c>
      <c r="I480" s="51">
        <v>4.62</v>
      </c>
      <c r="J480" s="51">
        <v>49.8</v>
      </c>
      <c r="K480" s="52" t="s">
        <v>119</v>
      </c>
      <c r="L480" s="51">
        <v>5.3</v>
      </c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 t="s">
        <v>110</v>
      </c>
      <c r="F482" s="51">
        <v>200</v>
      </c>
      <c r="G482" s="51">
        <v>17.28</v>
      </c>
      <c r="H482" s="51">
        <v>23.63</v>
      </c>
      <c r="I482" s="51">
        <v>32.64</v>
      </c>
      <c r="J482" s="51">
        <v>410</v>
      </c>
      <c r="K482" s="52" t="s">
        <v>115</v>
      </c>
      <c r="L482" s="51">
        <v>54.33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59</v>
      </c>
      <c r="F484" s="51">
        <v>200</v>
      </c>
      <c r="G484" s="51">
        <v>0.1</v>
      </c>
      <c r="H484" s="51">
        <v>0.1</v>
      </c>
      <c r="I484" s="51">
        <v>27.9</v>
      </c>
      <c r="J484" s="51">
        <v>113</v>
      </c>
      <c r="K484" s="52" t="s">
        <v>77</v>
      </c>
      <c r="L484" s="51">
        <v>3.45</v>
      </c>
    </row>
    <row r="485" spans="1:12" ht="15" x14ac:dyDescent="0.25">
      <c r="A485" s="25"/>
      <c r="B485" s="16"/>
      <c r="C485" s="11"/>
      <c r="D485" s="7" t="s">
        <v>32</v>
      </c>
      <c r="E485" s="50" t="s">
        <v>52</v>
      </c>
      <c r="F485" s="51">
        <v>60</v>
      </c>
      <c r="G485" s="51">
        <v>6.63</v>
      </c>
      <c r="H485" s="51">
        <v>1.25</v>
      </c>
      <c r="I485" s="51">
        <v>28.86</v>
      </c>
      <c r="J485" s="51">
        <v>153</v>
      </c>
      <c r="K485" s="52">
        <v>1</v>
      </c>
      <c r="L485" s="51">
        <v>4.9400000000000004</v>
      </c>
    </row>
    <row r="486" spans="1:12" ht="15" x14ac:dyDescent="0.25">
      <c r="A486" s="25"/>
      <c r="B486" s="16"/>
      <c r="C486" s="11"/>
      <c r="D486" s="7" t="s">
        <v>33</v>
      </c>
      <c r="E486" s="50" t="s">
        <v>53</v>
      </c>
      <c r="F486" s="51">
        <v>30</v>
      </c>
      <c r="G486" s="51">
        <v>1.98</v>
      </c>
      <c r="H486" s="51">
        <v>0.36</v>
      </c>
      <c r="I486" s="51">
        <v>10.23</v>
      </c>
      <c r="J486" s="51">
        <v>52</v>
      </c>
      <c r="K486" s="52">
        <v>2</v>
      </c>
      <c r="L486" s="51">
        <v>2.15</v>
      </c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550</v>
      </c>
      <c r="G489" s="21">
        <f t="shared" ref="G489" si="363">SUM(G480:G488)</f>
        <v>26.950000000000003</v>
      </c>
      <c r="H489" s="21">
        <f t="shared" ref="H489" si="364">SUM(H480:H488)</f>
        <v>28.4</v>
      </c>
      <c r="I489" s="21">
        <f t="shared" ref="I489" si="365">SUM(I480:I488)</f>
        <v>104.25</v>
      </c>
      <c r="J489" s="21">
        <f t="shared" ref="J489" si="366">SUM(J480:J488)</f>
        <v>777.8</v>
      </c>
      <c r="K489" s="27"/>
      <c r="L489" s="21">
        <f t="shared" ref="L489" ca="1" si="367">SUM(L486:L494)</f>
        <v>2.15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2.15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94.36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1010</v>
      </c>
      <c r="G509" s="34">
        <f t="shared" ref="G509" si="383">G475+G479+G489+G494+G501+G508</f>
        <v>38.430000000000007</v>
      </c>
      <c r="H509" s="34">
        <f t="shared" ref="H509" si="384">H475+H479+H489+H494+H501+H508</f>
        <v>33.93</v>
      </c>
      <c r="I509" s="34">
        <f t="shared" ref="I509" si="385">I475+I479+I489+I494+I501+I508</f>
        <v>174.45999999999998</v>
      </c>
      <c r="J509" s="34">
        <f t="shared" ref="J509" si="386">J475+J479+J489+J494+J501+J508</f>
        <v>1159.82</v>
      </c>
      <c r="K509" s="35"/>
      <c r="L509" s="34">
        <f t="shared" ref="L509" ca="1" si="387">L475+L479+L489+L494+L501+L508</f>
        <v>83.59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121</v>
      </c>
      <c r="F510" s="48">
        <v>100</v>
      </c>
      <c r="G510" s="48">
        <v>4.93</v>
      </c>
      <c r="H510" s="48">
        <v>5.9</v>
      </c>
      <c r="I510" s="48">
        <v>28.4</v>
      </c>
      <c r="J510" s="48">
        <v>187</v>
      </c>
      <c r="K510" s="49" t="s">
        <v>122</v>
      </c>
      <c r="L510" s="48">
        <v>10.77</v>
      </c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 t="s">
        <v>111</v>
      </c>
      <c r="F512" s="51">
        <v>200</v>
      </c>
      <c r="G512" s="51">
        <v>4.08</v>
      </c>
      <c r="H512" s="51">
        <v>3.54</v>
      </c>
      <c r="I512" s="51">
        <v>17.579999999999998</v>
      </c>
      <c r="J512" s="51">
        <v>119</v>
      </c>
      <c r="K512" s="52" t="s">
        <v>120</v>
      </c>
      <c r="L512" s="51">
        <v>11.95</v>
      </c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300</v>
      </c>
      <c r="G517" s="21">
        <f t="shared" ref="G517" si="388">SUM(G510:G516)</f>
        <v>9.01</v>
      </c>
      <c r="H517" s="21">
        <f t="shared" ref="H517" si="389">SUM(H510:H516)</f>
        <v>9.4400000000000013</v>
      </c>
      <c r="I517" s="21">
        <f t="shared" ref="I517" si="390">SUM(I510:I516)</f>
        <v>45.98</v>
      </c>
      <c r="J517" s="21">
        <f t="shared" ref="J517" si="391">SUM(J510:J516)</f>
        <v>306</v>
      </c>
      <c r="K517" s="27"/>
      <c r="L517" s="21">
        <f t="shared" si="357"/>
        <v>22.72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300</v>
      </c>
      <c r="G551" s="34">
        <f t="shared" ref="G551" si="417">G517+G521+G531+G536+G543+G550</f>
        <v>9.01</v>
      </c>
      <c r="H551" s="34">
        <f t="shared" ref="H551" si="418">H517+H521+H531+H536+H543+H550</f>
        <v>9.4400000000000013</v>
      </c>
      <c r="I551" s="34">
        <f t="shared" ref="I551" si="419">I517+I521+I531+I536+I543+I550</f>
        <v>45.98</v>
      </c>
      <c r="J551" s="34">
        <f t="shared" ref="J551" si="420">J517+J521+J531+J536+J543+J550</f>
        <v>306</v>
      </c>
      <c r="K551" s="35"/>
      <c r="L551" s="34">
        <f t="shared" ref="L551" ca="1" si="421">L517+L521+L531+L536+L543+L550</f>
        <v>22.72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39.615000000000002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39.615000000000002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921.66666666666663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32.036666666666669</v>
      </c>
      <c r="H594" s="42">
        <f t="shared" si="456"/>
        <v>24.133333333333329</v>
      </c>
      <c r="I594" s="42">
        <f t="shared" si="456"/>
        <v>143.15083333333334</v>
      </c>
      <c r="J594" s="42">
        <f t="shared" si="456"/>
        <v>896.3549999999999</v>
      </c>
      <c r="K594" s="42"/>
      <c r="L594" s="42">
        <f t="shared" ca="1" si="456"/>
        <v>39.615000000000002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Ученики</cp:lastModifiedBy>
  <dcterms:created xsi:type="dcterms:W3CDTF">2022-05-16T14:23:56Z</dcterms:created>
  <dcterms:modified xsi:type="dcterms:W3CDTF">2023-11-29T10:06:13Z</dcterms:modified>
</cp:coreProperties>
</file>